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1CA9E9D4-8286-4E94-ADE7-31C4805F47D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<sst xmlns="http://schemas.openxmlformats.org/spreadsheetml/2006/main" count="1743" uniqueCount="1174">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</sst>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D10" sqref="D10:F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335</v>
      </c>
      <c r="B10" s="172"/>
      <c r="C10" s="172"/>
      <c r="D10" s="169" t="str">
        <f>VLOOKUP(A10,listado,2,0)</f>
        <v>Técnico/a 2</v>
      </c>
      <c r="E10" s="169"/>
      <c r="F10" s="169"/>
      <c r="G10" s="166" t="str">
        <f>VLOOKUP(A10,listado,3,0)</f>
        <v>Técnico/a Expropiaciones</v>
      </c>
      <c r="H10" s="166"/>
      <c r="I10" s="166"/>
      <c r="J10" s="166"/>
      <c r="K10" s="169" t="str">
        <f>VLOOKUP(A10,listado,4,0)</f>
        <v>Asturias</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Gestión BIM: Aplicada a infraestructuras. Tramitación Expedientes Expropiaciones. Levantamientos topográficos.</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 xml:space="preserve"> Al menos 5  años de experiencia global  en el sector de la Ingeniería / 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5 años de experiencia en Mediciones de fincas y evaluación de impacto ambiental.</v>
      </c>
      <c r="C21" s="200"/>
      <c r="D21" s="200"/>
      <c r="E21" s="200"/>
      <c r="F21" s="200"/>
      <c r="G21" s="200"/>
      <c r="H21" s="200"/>
      <c r="I21" s="62"/>
      <c r="J21" s="186"/>
      <c r="K21" s="186"/>
      <c r="L21" s="187"/>
    </row>
    <row r="22" spans="1:12" s="2" customFormat="1" ht="60" customHeight="1" thickBot="1">
      <c r="A22" s="49" t="s">
        <v>40</v>
      </c>
      <c r="B22" s="200" t="str">
        <f>VLOOKUP(A10,listado,9,0)</f>
        <v>Al menos 2 años en Tramitación Expedientes Expropiaciones.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Máster en Geotecnología y Proyectos SIG</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zkBh4oCRhDfpFsXX/4yL0hX/0Gdrw/V/cpWGoXzjUq5yH+lg3XpJZJTkDc6VynbvY86VVBAhPT58XvPzHvLOZw==" saltValue="at0wNWWhkkVeYP65LE31M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2024-04-26T09:22:09Z</dcterms:modified>
</cp:coreProperties>
</file>